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4_Gobierno_Seguridad_Justicia\4.1_Gobierno\4.1.5_ISSSSPEA\"/>
    </mc:Choice>
  </mc:AlternateContent>
  <xr:revisionPtr revIDLastSave="0" documentId="13_ncr:1_{495872A5-7D61-44F9-A728-1F2A7A997C04}" xr6:coauthVersionLast="47" xr6:coauthVersionMax="47" xr10:uidLastSave="{00000000-0000-0000-0000-000000000000}"/>
  <bookViews>
    <workbookView xWindow="735" yWindow="735" windowWidth="28095" windowHeight="13680" xr2:uid="{EDC7088F-1764-4791-AE7F-2E5CED97D153}"/>
  </bookViews>
  <sheets>
    <sheet name="Metadato" sheetId="3" r:id="rId1"/>
    <sheet name="ISSSSPE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5" i="2" l="1"/>
  <c r="W15" i="2"/>
  <c r="U15" i="2"/>
  <c r="S15" i="2"/>
  <c r="Q15" i="2"/>
  <c r="O15" i="2"/>
  <c r="M15" i="2"/>
  <c r="K15" i="2"/>
  <c r="I15" i="2"/>
  <c r="G15" i="2"/>
  <c r="M14" i="2" l="1"/>
  <c r="K14" i="2"/>
  <c r="I14" i="2"/>
  <c r="G14" i="2"/>
  <c r="I13" i="2"/>
  <c r="G13" i="2"/>
  <c r="G11" i="2"/>
  <c r="W14" i="2"/>
  <c r="U14" i="2"/>
  <c r="S14" i="2"/>
  <c r="Q14" i="2"/>
  <c r="O14" i="2"/>
  <c r="Y13" i="2"/>
  <c r="W13" i="2"/>
  <c r="U13" i="2"/>
  <c r="S13" i="2"/>
  <c r="Q13" i="2"/>
  <c r="O13" i="2"/>
  <c r="M13" i="2"/>
  <c r="K13" i="2"/>
  <c r="Y11" i="2"/>
  <c r="W11" i="2"/>
  <c r="U11" i="2"/>
  <c r="S11" i="2"/>
  <c r="Q11" i="2"/>
  <c r="O11" i="2"/>
  <c r="M11" i="2"/>
  <c r="K11" i="2"/>
  <c r="I11" i="2"/>
  <c r="Y10" i="2"/>
  <c r="W10" i="2"/>
  <c r="U10" i="2"/>
  <c r="S10" i="2"/>
  <c r="Q10" i="2"/>
  <c r="O10" i="2"/>
  <c r="M10" i="2"/>
  <c r="K10" i="2"/>
  <c r="I10" i="2"/>
  <c r="G10" i="2"/>
  <c r="Y9" i="2"/>
  <c r="W9" i="2"/>
  <c r="U9" i="2"/>
  <c r="S9" i="2"/>
  <c r="Q9" i="2"/>
  <c r="O9" i="2"/>
  <c r="M9" i="2"/>
  <c r="K9" i="2"/>
  <c r="I9" i="2"/>
  <c r="G9" i="2"/>
  <c r="Y8" i="2"/>
  <c r="W8" i="2"/>
  <c r="U8" i="2"/>
  <c r="S8" i="2"/>
  <c r="Q8" i="2"/>
  <c r="O8" i="2"/>
  <c r="I8" i="2"/>
  <c r="G8" i="2"/>
  <c r="Y7" i="2"/>
  <c r="S7" i="2"/>
  <c r="Q7" i="2"/>
  <c r="O7" i="2"/>
  <c r="I7" i="2"/>
  <c r="G7" i="2"/>
  <c r="Y6" i="2"/>
  <c r="S6" i="2"/>
  <c r="Q6" i="2"/>
  <c r="O6" i="2"/>
  <c r="I6" i="2"/>
  <c r="G6" i="2"/>
  <c r="Y5" i="2"/>
  <c r="S5" i="2"/>
  <c r="Q5" i="2"/>
  <c r="O5" i="2"/>
  <c r="I5" i="2"/>
  <c r="G5" i="2"/>
</calcChain>
</file>

<file path=xl/sharedStrings.xml><?xml version="1.0" encoding="utf-8"?>
<sst xmlns="http://schemas.openxmlformats.org/spreadsheetml/2006/main" count="167" uniqueCount="66">
  <si>
    <t>Año</t>
  </si>
  <si>
    <t>Préstamos</t>
  </si>
  <si>
    <t>-</t>
  </si>
  <si>
    <t>Atenciones</t>
  </si>
  <si>
    <t>Menores atentidos en Estancia de Bienestar Infantil y Subrogadas</t>
  </si>
  <si>
    <t>Afiliados</t>
  </si>
  <si>
    <t xml:space="preserve">Servidores públicos afiliados en el ISSSSPEA </t>
  </si>
  <si>
    <t>Pensionados</t>
  </si>
  <si>
    <t>Servidores Publicos Pensionados en Nomina ISSSSPEA</t>
  </si>
  <si>
    <t>Ahorro con Visión Futura (CAIR)</t>
  </si>
  <si>
    <t>Cuentas</t>
  </si>
  <si>
    <t>Nombre del indicador</t>
  </si>
  <si>
    <t>Unidad de medida</t>
  </si>
  <si>
    <t>Descripción</t>
  </si>
  <si>
    <t>Frecuencia de actualización</t>
  </si>
  <si>
    <t>Fuente</t>
  </si>
  <si>
    <t>Cobertura temporal</t>
  </si>
  <si>
    <t>Cobertura geográfica</t>
  </si>
  <si>
    <t>Última fecha de actualización</t>
  </si>
  <si>
    <t>Servicios brindados por el ISSSSPEA  a los servidores públicos afiliados al Instituto</t>
  </si>
  <si>
    <t>Mensual</t>
  </si>
  <si>
    <t>Contenido</t>
  </si>
  <si>
    <t>Incremento</t>
  </si>
  <si>
    <t xml:space="preserve">Atención Social a Pensionistas </t>
  </si>
  <si>
    <t>Fondo de Ahorro (PCP)</t>
  </si>
  <si>
    <t>Préstamos a tu Medida (PMP)</t>
  </si>
  <si>
    <t>Servicios Funerarios Integrales</t>
  </si>
  <si>
    <t>Vivienda con ISSSSPEA</t>
  </si>
  <si>
    <t>Beneficiados</t>
  </si>
  <si>
    <t xml:space="preserve">Servicios </t>
  </si>
  <si>
    <t>Créditos y Préstamos</t>
  </si>
  <si>
    <t>ND</t>
  </si>
  <si>
    <t>Principales servicios brindados por el ISSSSPEA  a los servidores públicos afiliados al Instituto</t>
  </si>
  <si>
    <t xml:space="preserve">* Servidores Públicos Afiliados en el ISSSSPEA </t>
  </si>
  <si>
    <t>* Ahorro con Visión Futura (CAIR)</t>
  </si>
  <si>
    <t xml:space="preserve">* Atención Social a Pensionistas </t>
  </si>
  <si>
    <t>* Menores atentidos en Estancia de Bienestar Infantil y Subrogadas</t>
  </si>
  <si>
    <t>* Fondo de Ahorro (PCP)</t>
  </si>
  <si>
    <t>* Servidores Públicos Pensionados en Nomina ISSSSPEA</t>
  </si>
  <si>
    <t>* Préstamos a tu Medida (PMP)</t>
  </si>
  <si>
    <t>* Servicios Funerarios Integrales</t>
  </si>
  <si>
    <t>* Vivienda con ISSSSPEA</t>
  </si>
  <si>
    <t>Próxima fecha de actualización</t>
  </si>
  <si>
    <t>Pensionados Atendidos en Talleres</t>
  </si>
  <si>
    <t>Apoyos Económicos Brindados</t>
  </si>
  <si>
    <t>1624</t>
  </si>
  <si>
    <t>2025-Ene</t>
  </si>
  <si>
    <t>2025-Feb</t>
  </si>
  <si>
    <t>2025-Mar</t>
  </si>
  <si>
    <t>1636</t>
  </si>
  <si>
    <t>Mayo 2025</t>
  </si>
  <si>
    <t>ISSSSPEA, principales servicios ofrecidos</t>
  </si>
  <si>
    <t>Instituto de Seguridad y Servicios Sociales para los Servidores Públicos del Estado de Aguascalientes (ISSSSPEA)</t>
  </si>
  <si>
    <t>Número de servicios y variación porcentual</t>
  </si>
  <si>
    <t>2025-Abr</t>
  </si>
  <si>
    <t>1641</t>
  </si>
  <si>
    <t xml:space="preserve">2017- ABR 2025 </t>
  </si>
  <si>
    <t>Junio 2025</t>
  </si>
  <si>
    <t>Municipio</t>
  </si>
  <si>
    <t>Aguascalientes</t>
  </si>
  <si>
    <t>CVE_MUN</t>
  </si>
  <si>
    <t>001</t>
  </si>
  <si>
    <t>CVE_ENT</t>
  </si>
  <si>
    <t>01</t>
  </si>
  <si>
    <t>Entidad Federativa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</si>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</sst>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1" xfId="0" applyFont="1" applyFill="1" applyBorder="1"/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6" xfId="0" applyFill="1" applyBorder="1" applyAlignment="1">
      <alignment vertical="center"/>
    </xf>
    <xf numFmtId="0" fontId="0" fillId="2" borderId="6" xfId="0" applyFill="1" applyBorder="1"/>
    <xf numFmtId="0" fontId="3" fillId="2" borderId="1" xfId="3" applyFont="1" applyFill="1" applyBorder="1" applyAlignment="1">
      <alignment horizontal="center" vertical="center"/>
    </xf>
    <xf numFmtId="3" fontId="4" fillId="2" borderId="1" xfId="3" quotePrefix="1" applyNumberFormat="1" applyFont="1" applyFill="1" applyBorder="1" applyAlignment="1">
      <alignment horizontal="right" vertical="center"/>
    </xf>
    <xf numFmtId="0" fontId="4" fillId="2" borderId="1" xfId="3" quotePrefix="1" applyFont="1" applyFill="1" applyBorder="1" applyAlignment="1">
      <alignment horizontal="right" vertical="center"/>
    </xf>
    <xf numFmtId="3" fontId="4" fillId="2" borderId="1" xfId="3" applyNumberFormat="1" applyFont="1" applyFill="1" applyBorder="1" applyAlignment="1">
      <alignment horizontal="right"/>
    </xf>
    <xf numFmtId="9" fontId="4" fillId="2" borderId="1" xfId="2" quotePrefix="1" applyFont="1" applyFill="1" applyBorder="1" applyAlignment="1">
      <alignment horizontal="right"/>
    </xf>
    <xf numFmtId="3" fontId="4" fillId="2" borderId="1" xfId="3" applyNumberFormat="1" applyFont="1" applyFill="1" applyBorder="1" applyAlignment="1">
      <alignment horizontal="right" vertical="center"/>
    </xf>
    <xf numFmtId="3" fontId="4" fillId="2" borderId="1" xfId="2" applyNumberFormat="1" applyFont="1" applyFill="1" applyBorder="1" applyAlignment="1">
      <alignment horizontal="right"/>
    </xf>
    <xf numFmtId="10" fontId="4" fillId="2" borderId="1" xfId="2" quotePrefix="1" applyNumberFormat="1" applyFont="1" applyFill="1" applyBorder="1" applyAlignment="1">
      <alignment horizontal="right"/>
    </xf>
    <xf numFmtId="9" fontId="4" fillId="2" borderId="1" xfId="1" quotePrefix="1" applyNumberFormat="1" applyFont="1" applyFill="1" applyBorder="1" applyAlignment="1">
      <alignment horizontal="right" vertical="center"/>
    </xf>
    <xf numFmtId="9" fontId="4" fillId="2" borderId="1" xfId="2" applyFont="1" applyFill="1" applyBorder="1" applyAlignment="1">
      <alignment horizontal="right"/>
    </xf>
    <xf numFmtId="9" fontId="4" fillId="2" borderId="1" xfId="2" applyFont="1" applyFill="1" applyBorder="1" applyAlignment="1">
      <alignment horizontal="right" vertical="center"/>
    </xf>
    <xf numFmtId="9" fontId="4" fillId="2" borderId="1" xfId="3" quotePrefix="1" applyNumberFormat="1" applyFont="1" applyFill="1" applyBorder="1" applyAlignment="1">
      <alignment horizontal="right" vertical="center"/>
    </xf>
    <xf numFmtId="9" fontId="4" fillId="2" borderId="1" xfId="2" quotePrefix="1" applyFont="1" applyFill="1" applyBorder="1" applyAlignment="1">
      <alignment horizontal="right" vertical="center"/>
    </xf>
    <xf numFmtId="10" fontId="4" fillId="2" borderId="1" xfId="1" quotePrefix="1" applyNumberFormat="1" applyFont="1" applyFill="1" applyBorder="1" applyAlignment="1">
      <alignment horizontal="right" vertical="center"/>
    </xf>
    <xf numFmtId="10" fontId="4" fillId="2" borderId="1" xfId="2" quotePrefix="1" applyNumberFormat="1" applyFont="1" applyFill="1" applyBorder="1" applyAlignment="1">
      <alignment horizontal="right" vertical="center"/>
    </xf>
    <xf numFmtId="3" fontId="4" fillId="2" borderId="1" xfId="2" quotePrefix="1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3" fontId="4" fillId="2" borderId="1" xfId="1" quotePrefix="1" applyNumberFormat="1" applyFont="1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right"/>
    </xf>
    <xf numFmtId="0" fontId="2" fillId="2" borderId="0" xfId="0" applyFont="1" applyFill="1"/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0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11" xfId="0" applyFont="1" applyFill="1" applyBorder="1" applyAlignment="1">
      <alignment horizontal="center" vertical="center" wrapText="1" readingOrder="1"/>
    </xf>
    <xf numFmtId="0" fontId="2" fillId="2" borderId="7" xfId="0" applyFont="1" applyFill="1" applyBorder="1" applyAlignment="1">
      <alignment horizontal="center" vertical="center" wrapText="1" readingOrder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4" fillId="2" borderId="1" xfId="3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/>
    </xf>
  </cellXfs>
  <cellStyles count="4">
    <cellStyle name="Moneda" xfId="1" builtinId="4"/>
    <cellStyle name="Normal" xfId="0" builtinId="0"/>
    <cellStyle name="Normal 2" xfId="3" xr:uid="{78FBC3AD-1150-4626-B421-F55EABC76938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098BB-315D-4E44-A071-5A5D411FB271}">
  <dimension ref="A1:F19"/>
  <sheetViews>
    <sheetView tabSelected="1" workbookViewId="0">
      <selection activeCell="B18" sqref="B18"/>
    </sheetView>
  </sheetViews>
  <sheetFormatPr baseColWidth="10" defaultRowHeight="15" x14ac:dyDescent="0.25"/>
  <cols>
    <col min="1" max="1" width="34" style="2" customWidth="1"/>
    <col min="2" max="2" width="67.42578125" style="2" customWidth="1"/>
    <col min="3" max="16384" width="11.42578125" style="2"/>
  </cols>
  <sheetData>
    <row r="1" spans="1:6" x14ac:dyDescent="0.25">
      <c r="A1" s="9" t="s">
        <v>51</v>
      </c>
      <c r="B1" s="1"/>
    </row>
    <row r="2" spans="1:6" ht="30" x14ac:dyDescent="0.25">
      <c r="A2" s="6" t="s">
        <v>11</v>
      </c>
      <c r="B2" s="3" t="s">
        <v>19</v>
      </c>
    </row>
    <row r="3" spans="1:6" x14ac:dyDescent="0.25">
      <c r="A3" s="6" t="s">
        <v>12</v>
      </c>
      <c r="B3" s="1" t="s">
        <v>53</v>
      </c>
    </row>
    <row r="4" spans="1:6" ht="30" x14ac:dyDescent="0.25">
      <c r="A4" s="10" t="s">
        <v>13</v>
      </c>
      <c r="B4" s="11" t="s">
        <v>32</v>
      </c>
    </row>
    <row r="5" spans="1:6" ht="17.25" customHeight="1" x14ac:dyDescent="0.25">
      <c r="A5" s="37" t="s">
        <v>21</v>
      </c>
      <c r="B5" s="12" t="s">
        <v>33</v>
      </c>
    </row>
    <row r="6" spans="1:6" x14ac:dyDescent="0.25">
      <c r="A6" s="38"/>
      <c r="B6" s="13" t="s">
        <v>34</v>
      </c>
      <c r="F6" s="8"/>
    </row>
    <row r="7" spans="1:6" x14ac:dyDescent="0.25">
      <c r="A7" s="38"/>
      <c r="B7" s="13" t="s">
        <v>35</v>
      </c>
    </row>
    <row r="8" spans="1:6" x14ac:dyDescent="0.25">
      <c r="A8" s="38"/>
      <c r="B8" s="13" t="s">
        <v>36</v>
      </c>
    </row>
    <row r="9" spans="1:6" x14ac:dyDescent="0.25">
      <c r="A9" s="38"/>
      <c r="B9" s="13" t="s">
        <v>37</v>
      </c>
    </row>
    <row r="10" spans="1:6" x14ac:dyDescent="0.25">
      <c r="A10" s="38"/>
      <c r="B10" s="13" t="s">
        <v>38</v>
      </c>
    </row>
    <row r="11" spans="1:6" x14ac:dyDescent="0.25">
      <c r="A11" s="38"/>
      <c r="B11" s="13" t="s">
        <v>39</v>
      </c>
    </row>
    <row r="12" spans="1:6" x14ac:dyDescent="0.25">
      <c r="A12" s="38"/>
      <c r="B12" s="13" t="s">
        <v>40</v>
      </c>
    </row>
    <row r="13" spans="1:6" x14ac:dyDescent="0.25">
      <c r="A13" s="39"/>
      <c r="B13" s="14" t="s">
        <v>41</v>
      </c>
    </row>
    <row r="14" spans="1:6" x14ac:dyDescent="0.25">
      <c r="A14" s="15" t="s">
        <v>14</v>
      </c>
      <c r="B14" s="16" t="s">
        <v>20</v>
      </c>
    </row>
    <row r="15" spans="1:6" ht="30" x14ac:dyDescent="0.25">
      <c r="A15" s="6" t="s">
        <v>15</v>
      </c>
      <c r="B15" s="3" t="s">
        <v>52</v>
      </c>
    </row>
    <row r="16" spans="1:6" x14ac:dyDescent="0.25">
      <c r="A16" s="6" t="s">
        <v>16</v>
      </c>
      <c r="B16" s="4" t="s">
        <v>56</v>
      </c>
    </row>
    <row r="17" spans="1:2" x14ac:dyDescent="0.25">
      <c r="A17" s="6" t="s">
        <v>17</v>
      </c>
      <c r="B17" s="1" t="s">
        <v>65</v>
      </c>
    </row>
    <row r="18" spans="1:2" x14ac:dyDescent="0.25">
      <c r="A18" s="6" t="s">
        <v>18</v>
      </c>
      <c r="B18" s="5" t="s">
        <v>50</v>
      </c>
    </row>
    <row r="19" spans="1:2" x14ac:dyDescent="0.25">
      <c r="A19" s="1" t="s">
        <v>42</v>
      </c>
      <c r="B19" s="5" t="s">
        <v>57</v>
      </c>
    </row>
  </sheetData>
  <mergeCells count="1">
    <mergeCell ref="A5:A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00455-B6C6-41D7-B594-E14EA26FD138}">
  <dimension ref="A1:Y15"/>
  <sheetViews>
    <sheetView zoomScaleNormal="100" workbookViewId="0">
      <selection activeCell="C20" sqref="C20"/>
    </sheetView>
  </sheetViews>
  <sheetFormatPr baseColWidth="10" defaultRowHeight="15" x14ac:dyDescent="0.25"/>
  <cols>
    <col min="1" max="1" width="11.42578125" style="59"/>
    <col min="2" max="2" width="19.140625" style="59" customWidth="1"/>
    <col min="3" max="3" width="11.42578125" style="59"/>
    <col min="4" max="4" width="17" style="59" customWidth="1"/>
    <col min="5" max="5" width="9.7109375" style="59" customWidth="1"/>
    <col min="6" max="25" width="12.7109375" style="2" customWidth="1"/>
    <col min="26" max="16384" width="11.42578125" style="2"/>
  </cols>
  <sheetData>
    <row r="1" spans="1:25" s="36" customFormat="1" ht="30" customHeight="1" x14ac:dyDescent="0.25">
      <c r="A1" s="41" t="s">
        <v>62</v>
      </c>
      <c r="B1" s="42" t="s">
        <v>64</v>
      </c>
      <c r="C1" s="41" t="s">
        <v>60</v>
      </c>
      <c r="D1" s="40" t="s">
        <v>58</v>
      </c>
      <c r="E1" s="45" t="s">
        <v>0</v>
      </c>
      <c r="F1" s="46" t="s">
        <v>6</v>
      </c>
      <c r="G1" s="46"/>
      <c r="H1" s="40" t="s">
        <v>9</v>
      </c>
      <c r="I1" s="40"/>
      <c r="J1" s="41" t="s">
        <v>23</v>
      </c>
      <c r="K1" s="41"/>
      <c r="L1" s="41"/>
      <c r="M1" s="41"/>
      <c r="N1" s="47" t="s">
        <v>4</v>
      </c>
      <c r="O1" s="48"/>
      <c r="P1" s="51" t="s">
        <v>24</v>
      </c>
      <c r="Q1" s="52"/>
      <c r="R1" s="40" t="s">
        <v>8</v>
      </c>
      <c r="S1" s="40"/>
      <c r="T1" s="40" t="s">
        <v>25</v>
      </c>
      <c r="U1" s="40"/>
      <c r="V1" s="51" t="s">
        <v>26</v>
      </c>
      <c r="W1" s="52"/>
      <c r="X1" s="40" t="s">
        <v>27</v>
      </c>
      <c r="Y1" s="40"/>
    </row>
    <row r="2" spans="1:25" s="36" customFormat="1" ht="27" customHeight="1" x14ac:dyDescent="0.25">
      <c r="A2" s="41"/>
      <c r="B2" s="43"/>
      <c r="C2" s="41"/>
      <c r="D2" s="40"/>
      <c r="E2" s="45"/>
      <c r="F2" s="46"/>
      <c r="G2" s="46"/>
      <c r="H2" s="40"/>
      <c r="I2" s="40"/>
      <c r="J2" s="40" t="s">
        <v>43</v>
      </c>
      <c r="K2" s="40"/>
      <c r="L2" s="40" t="s">
        <v>44</v>
      </c>
      <c r="M2" s="40"/>
      <c r="N2" s="49"/>
      <c r="O2" s="50"/>
      <c r="P2" s="53"/>
      <c r="Q2" s="54"/>
      <c r="R2" s="40"/>
      <c r="S2" s="40"/>
      <c r="T2" s="40"/>
      <c r="U2" s="40"/>
      <c r="V2" s="53"/>
      <c r="W2" s="54"/>
      <c r="X2" s="40"/>
      <c r="Y2" s="40"/>
    </row>
    <row r="3" spans="1:25" s="36" customFormat="1" ht="27" customHeight="1" x14ac:dyDescent="0.25">
      <c r="A3" s="41"/>
      <c r="B3" s="44"/>
      <c r="C3" s="41"/>
      <c r="D3" s="40"/>
      <c r="E3" s="45"/>
      <c r="F3" s="17" t="s">
        <v>5</v>
      </c>
      <c r="G3" s="17" t="s">
        <v>22</v>
      </c>
      <c r="H3" s="17" t="s">
        <v>10</v>
      </c>
      <c r="I3" s="17" t="s">
        <v>22</v>
      </c>
      <c r="J3" s="17" t="s">
        <v>28</v>
      </c>
      <c r="K3" s="17" t="s">
        <v>22</v>
      </c>
      <c r="L3" s="17"/>
      <c r="M3" s="17" t="s">
        <v>22</v>
      </c>
      <c r="N3" s="17" t="s">
        <v>3</v>
      </c>
      <c r="O3" s="17" t="s">
        <v>22</v>
      </c>
      <c r="P3" s="17" t="s">
        <v>1</v>
      </c>
      <c r="Q3" s="17" t="s">
        <v>22</v>
      </c>
      <c r="R3" s="17" t="s">
        <v>7</v>
      </c>
      <c r="S3" s="17" t="s">
        <v>22</v>
      </c>
      <c r="T3" s="17" t="s">
        <v>1</v>
      </c>
      <c r="U3" s="17" t="s">
        <v>22</v>
      </c>
      <c r="V3" s="17" t="s">
        <v>29</v>
      </c>
      <c r="W3" s="17" t="s">
        <v>22</v>
      </c>
      <c r="X3" s="7" t="s">
        <v>30</v>
      </c>
      <c r="Y3" s="17" t="s">
        <v>22</v>
      </c>
    </row>
    <row r="4" spans="1:25" x14ac:dyDescent="0.25">
      <c r="A4" s="55" t="s">
        <v>63</v>
      </c>
      <c r="B4" s="56" t="s">
        <v>59</v>
      </c>
      <c r="C4" s="55" t="s">
        <v>61</v>
      </c>
      <c r="D4" s="56" t="s">
        <v>59</v>
      </c>
      <c r="E4" s="57">
        <v>2017</v>
      </c>
      <c r="F4" s="18">
        <v>18997</v>
      </c>
      <c r="G4" s="19" t="s">
        <v>2</v>
      </c>
      <c r="H4" s="20">
        <v>39977</v>
      </c>
      <c r="I4" s="21" t="s">
        <v>2</v>
      </c>
      <c r="J4" s="33" t="s">
        <v>31</v>
      </c>
      <c r="K4" s="21" t="s">
        <v>2</v>
      </c>
      <c r="L4" s="33" t="s">
        <v>31</v>
      </c>
      <c r="M4" s="21" t="s">
        <v>2</v>
      </c>
      <c r="N4" s="20">
        <v>723</v>
      </c>
      <c r="O4" s="21" t="s">
        <v>2</v>
      </c>
      <c r="P4" s="20">
        <v>186256</v>
      </c>
      <c r="Q4" s="21" t="s">
        <v>2</v>
      </c>
      <c r="R4" s="22">
        <v>4723</v>
      </c>
      <c r="S4" s="19" t="s">
        <v>2</v>
      </c>
      <c r="T4" s="23" t="s">
        <v>31</v>
      </c>
      <c r="U4" s="24" t="s">
        <v>2</v>
      </c>
      <c r="V4" s="23" t="s">
        <v>31</v>
      </c>
      <c r="W4" s="24" t="s">
        <v>2</v>
      </c>
      <c r="X4" s="20">
        <v>307</v>
      </c>
      <c r="Y4" s="21" t="s">
        <v>2</v>
      </c>
    </row>
    <row r="5" spans="1:25" x14ac:dyDescent="0.25">
      <c r="A5" s="55" t="s">
        <v>63</v>
      </c>
      <c r="B5" s="56" t="s">
        <v>59</v>
      </c>
      <c r="C5" s="55" t="s">
        <v>61</v>
      </c>
      <c r="D5" s="56" t="s">
        <v>59</v>
      </c>
      <c r="E5" s="57">
        <v>2018</v>
      </c>
      <c r="F5" s="18">
        <v>19225</v>
      </c>
      <c r="G5" s="25">
        <f t="shared" ref="G5:G10" si="0">((F5-F4)/F4)</f>
        <v>1.2001895036058325E-2</v>
      </c>
      <c r="H5" s="20">
        <v>41281</v>
      </c>
      <c r="I5" s="26">
        <f t="shared" ref="I5:I11" si="1">((H5-H4)/H4)</f>
        <v>3.2618755784576133E-2</v>
      </c>
      <c r="J5" s="33" t="s">
        <v>31</v>
      </c>
      <c r="K5" s="21" t="s">
        <v>2</v>
      </c>
      <c r="L5" s="33" t="s">
        <v>31</v>
      </c>
      <c r="M5" s="21" t="s">
        <v>2</v>
      </c>
      <c r="N5" s="20">
        <v>815</v>
      </c>
      <c r="O5" s="26">
        <f t="shared" ref="O5:O11" si="2">((N5-N4)/N4)</f>
        <v>0.1272475795297372</v>
      </c>
      <c r="P5" s="20">
        <v>171557</v>
      </c>
      <c r="Q5" s="26">
        <f t="shared" ref="Q5:Q11" si="3">((P5-P4)/P4)</f>
        <v>-7.8918263035821667E-2</v>
      </c>
      <c r="R5" s="22">
        <v>5074</v>
      </c>
      <c r="S5" s="27">
        <f t="shared" ref="S5:S11" si="4">((R5-R4)/R4)</f>
        <v>7.4317171289434686E-2</v>
      </c>
      <c r="T5" s="23" t="s">
        <v>31</v>
      </c>
      <c r="U5" s="21" t="s">
        <v>2</v>
      </c>
      <c r="V5" s="23" t="s">
        <v>31</v>
      </c>
      <c r="W5" s="21" t="s">
        <v>2</v>
      </c>
      <c r="X5" s="20">
        <v>255</v>
      </c>
      <c r="Y5" s="26">
        <f t="shared" ref="Y5:Y11" si="5">((X5-X4)/X4)</f>
        <v>-0.16938110749185667</v>
      </c>
    </row>
    <row r="6" spans="1:25" x14ac:dyDescent="0.25">
      <c r="A6" s="55" t="s">
        <v>63</v>
      </c>
      <c r="B6" s="56" t="s">
        <v>59</v>
      </c>
      <c r="C6" s="55" t="s">
        <v>61</v>
      </c>
      <c r="D6" s="56" t="s">
        <v>59</v>
      </c>
      <c r="E6" s="57">
        <v>2019</v>
      </c>
      <c r="F6" s="18">
        <v>19085</v>
      </c>
      <c r="G6" s="28">
        <f t="shared" si="0"/>
        <v>-7.2821846553966186E-3</v>
      </c>
      <c r="H6" s="20">
        <v>41948</v>
      </c>
      <c r="I6" s="26">
        <f t="shared" si="1"/>
        <v>1.6157554322811948E-2</v>
      </c>
      <c r="J6" s="33" t="s">
        <v>31</v>
      </c>
      <c r="K6" s="21" t="s">
        <v>2</v>
      </c>
      <c r="L6" s="33" t="s">
        <v>31</v>
      </c>
      <c r="M6" s="21" t="s">
        <v>2</v>
      </c>
      <c r="N6" s="20">
        <v>824</v>
      </c>
      <c r="O6" s="26">
        <f t="shared" si="2"/>
        <v>1.1042944785276074E-2</v>
      </c>
      <c r="P6" s="20">
        <v>166217</v>
      </c>
      <c r="Q6" s="26">
        <f t="shared" si="3"/>
        <v>-3.1126680928204621E-2</v>
      </c>
      <c r="R6" s="18">
        <v>5566</v>
      </c>
      <c r="S6" s="27">
        <f t="shared" si="4"/>
        <v>9.6964919195900667E-2</v>
      </c>
      <c r="T6" s="23" t="s">
        <v>31</v>
      </c>
      <c r="U6" s="21" t="s">
        <v>2</v>
      </c>
      <c r="V6" s="23" t="s">
        <v>31</v>
      </c>
      <c r="W6" s="21" t="s">
        <v>2</v>
      </c>
      <c r="X6" s="20">
        <v>269</v>
      </c>
      <c r="Y6" s="26">
        <f t="shared" si="5"/>
        <v>5.4901960784313725E-2</v>
      </c>
    </row>
    <row r="7" spans="1:25" x14ac:dyDescent="0.25">
      <c r="A7" s="55" t="s">
        <v>63</v>
      </c>
      <c r="B7" s="56" t="s">
        <v>59</v>
      </c>
      <c r="C7" s="55" t="s">
        <v>61</v>
      </c>
      <c r="D7" s="56" t="s">
        <v>59</v>
      </c>
      <c r="E7" s="57">
        <v>2020</v>
      </c>
      <c r="F7" s="18">
        <v>19169</v>
      </c>
      <c r="G7" s="28">
        <f t="shared" si="0"/>
        <v>4.4013623264343724E-3</v>
      </c>
      <c r="H7" s="20">
        <v>41426</v>
      </c>
      <c r="I7" s="26">
        <f t="shared" si="1"/>
        <v>-1.2443978258796605E-2</v>
      </c>
      <c r="J7" s="33" t="s">
        <v>31</v>
      </c>
      <c r="K7" s="21" t="s">
        <v>2</v>
      </c>
      <c r="L7" s="33" t="s">
        <v>31</v>
      </c>
      <c r="M7" s="21" t="s">
        <v>2</v>
      </c>
      <c r="N7" s="20">
        <v>715</v>
      </c>
      <c r="O7" s="26">
        <f t="shared" si="2"/>
        <v>-0.13228155339805825</v>
      </c>
      <c r="P7" s="20">
        <v>158506</v>
      </c>
      <c r="Q7" s="26">
        <f t="shared" si="3"/>
        <v>-4.6391163358741883E-2</v>
      </c>
      <c r="R7" s="18">
        <v>6171</v>
      </c>
      <c r="S7" s="27">
        <f t="shared" si="4"/>
        <v>0.10869565217391304</v>
      </c>
      <c r="T7" s="23">
        <v>306</v>
      </c>
      <c r="U7" s="21" t="s">
        <v>2</v>
      </c>
      <c r="V7" s="23">
        <v>367</v>
      </c>
      <c r="W7" s="21" t="s">
        <v>2</v>
      </c>
      <c r="X7" s="20">
        <v>196</v>
      </c>
      <c r="Y7" s="26">
        <f t="shared" si="5"/>
        <v>-0.27137546468401486</v>
      </c>
    </row>
    <row r="8" spans="1:25" x14ac:dyDescent="0.25">
      <c r="A8" s="55" t="s">
        <v>63</v>
      </c>
      <c r="B8" s="56" t="s">
        <v>59</v>
      </c>
      <c r="C8" s="55" t="s">
        <v>61</v>
      </c>
      <c r="D8" s="56" t="s">
        <v>59</v>
      </c>
      <c r="E8" s="57">
        <v>2021</v>
      </c>
      <c r="F8" s="18">
        <v>19792</v>
      </c>
      <c r="G8" s="28">
        <f t="shared" si="0"/>
        <v>3.2500391256716575E-2</v>
      </c>
      <c r="H8" s="20">
        <v>42510</v>
      </c>
      <c r="I8" s="26">
        <f t="shared" si="1"/>
        <v>2.6167141408777097E-2</v>
      </c>
      <c r="J8" s="33">
        <v>479</v>
      </c>
      <c r="K8" s="21" t="s">
        <v>2</v>
      </c>
      <c r="L8" s="33">
        <v>847</v>
      </c>
      <c r="M8" s="21" t="s">
        <v>2</v>
      </c>
      <c r="N8" s="20">
        <v>768</v>
      </c>
      <c r="O8" s="26">
        <f t="shared" si="2"/>
        <v>7.4125874125874125E-2</v>
      </c>
      <c r="P8" s="20">
        <v>154823</v>
      </c>
      <c r="Q8" s="26">
        <f t="shared" si="3"/>
        <v>-2.3235713474568785E-2</v>
      </c>
      <c r="R8" s="18">
        <v>6709</v>
      </c>
      <c r="S8" s="27">
        <f t="shared" si="4"/>
        <v>8.7181980230108577E-2</v>
      </c>
      <c r="T8" s="23">
        <v>334</v>
      </c>
      <c r="U8" s="26">
        <f>((T8-T7)/T7)</f>
        <v>9.1503267973856203E-2</v>
      </c>
      <c r="V8" s="23">
        <v>327</v>
      </c>
      <c r="W8" s="26">
        <f>((V8-V7)/V7)</f>
        <v>-0.10899182561307902</v>
      </c>
      <c r="X8" s="20">
        <v>211</v>
      </c>
      <c r="Y8" s="26">
        <f t="shared" si="5"/>
        <v>7.6530612244897961E-2</v>
      </c>
    </row>
    <row r="9" spans="1:25" x14ac:dyDescent="0.25">
      <c r="A9" s="55" t="s">
        <v>63</v>
      </c>
      <c r="B9" s="56" t="s">
        <v>59</v>
      </c>
      <c r="C9" s="55" t="s">
        <v>61</v>
      </c>
      <c r="D9" s="56" t="s">
        <v>59</v>
      </c>
      <c r="E9" s="57">
        <v>2022</v>
      </c>
      <c r="F9" s="18">
        <v>19756</v>
      </c>
      <c r="G9" s="28">
        <f t="shared" si="0"/>
        <v>-1.818916734033953E-3</v>
      </c>
      <c r="H9" s="20">
        <v>44438</v>
      </c>
      <c r="I9" s="26">
        <f t="shared" si="1"/>
        <v>4.5354034344860031E-2</v>
      </c>
      <c r="J9" s="33">
        <v>614</v>
      </c>
      <c r="K9" s="26">
        <f>((J9-J8)/J8)</f>
        <v>0.28183716075156579</v>
      </c>
      <c r="L9" s="33">
        <v>3777</v>
      </c>
      <c r="M9" s="26">
        <f>((L9-L8)/L8)</f>
        <v>3.4592680047225501</v>
      </c>
      <c r="N9" s="20">
        <v>755</v>
      </c>
      <c r="O9" s="26">
        <f t="shared" si="2"/>
        <v>-1.6927083333333332E-2</v>
      </c>
      <c r="P9" s="20">
        <v>146784</v>
      </c>
      <c r="Q9" s="26">
        <f t="shared" si="3"/>
        <v>-5.1923809769866235E-2</v>
      </c>
      <c r="R9" s="18">
        <v>7368</v>
      </c>
      <c r="S9" s="27">
        <f t="shared" si="4"/>
        <v>9.8226263228499033E-2</v>
      </c>
      <c r="T9" s="23">
        <v>259</v>
      </c>
      <c r="U9" s="26">
        <f>((T9-T8)/T8)</f>
        <v>-0.22455089820359281</v>
      </c>
      <c r="V9" s="23">
        <v>692</v>
      </c>
      <c r="W9" s="26">
        <f>((V9-V8)/V8)</f>
        <v>1.1162079510703364</v>
      </c>
      <c r="X9" s="20">
        <v>180</v>
      </c>
      <c r="Y9" s="26">
        <f t="shared" si="5"/>
        <v>-0.14691943127962084</v>
      </c>
    </row>
    <row r="10" spans="1:25" x14ac:dyDescent="0.25">
      <c r="A10" s="55" t="s">
        <v>63</v>
      </c>
      <c r="B10" s="56" t="s">
        <v>59</v>
      </c>
      <c r="C10" s="55" t="s">
        <v>61</v>
      </c>
      <c r="D10" s="56" t="s">
        <v>59</v>
      </c>
      <c r="E10" s="57">
        <v>2023</v>
      </c>
      <c r="F10" s="18">
        <v>21183</v>
      </c>
      <c r="G10" s="28">
        <f t="shared" si="0"/>
        <v>7.2231220894918E-2</v>
      </c>
      <c r="H10" s="20">
        <v>46407</v>
      </c>
      <c r="I10" s="26">
        <f t="shared" si="1"/>
        <v>4.4308924794095143E-2</v>
      </c>
      <c r="J10" s="33">
        <v>400</v>
      </c>
      <c r="K10" s="26">
        <f t="shared" ref="K10:K11" si="6">((J10-J9)/J9)</f>
        <v>-0.34853420195439738</v>
      </c>
      <c r="L10" s="33">
        <v>1841</v>
      </c>
      <c r="M10" s="26">
        <f t="shared" ref="M10:M11" si="7">((L10-L9)/L9)</f>
        <v>-0.51257611861265551</v>
      </c>
      <c r="N10" s="20">
        <v>768</v>
      </c>
      <c r="O10" s="26">
        <f t="shared" si="2"/>
        <v>1.7218543046357615E-2</v>
      </c>
      <c r="P10" s="20">
        <v>138040</v>
      </c>
      <c r="Q10" s="26">
        <f t="shared" si="3"/>
        <v>-5.9570525397863526E-2</v>
      </c>
      <c r="R10" s="18">
        <v>7980</v>
      </c>
      <c r="S10" s="27">
        <f t="shared" si="4"/>
        <v>8.3061889250814328E-2</v>
      </c>
      <c r="T10" s="23">
        <v>168</v>
      </c>
      <c r="U10" s="26">
        <f>((T10-T9)/T9)</f>
        <v>-0.35135135135135137</v>
      </c>
      <c r="V10" s="23">
        <v>721</v>
      </c>
      <c r="W10" s="26">
        <f>((V10-V9)/V9)</f>
        <v>4.1907514450867052E-2</v>
      </c>
      <c r="X10" s="20">
        <v>48</v>
      </c>
      <c r="Y10" s="26">
        <f t="shared" si="5"/>
        <v>-0.73333333333333328</v>
      </c>
    </row>
    <row r="11" spans="1:25" x14ac:dyDescent="0.25">
      <c r="A11" s="55" t="s">
        <v>63</v>
      </c>
      <c r="B11" s="56" t="s">
        <v>59</v>
      </c>
      <c r="C11" s="55" t="s">
        <v>61</v>
      </c>
      <c r="D11" s="56" t="s">
        <v>59</v>
      </c>
      <c r="E11" s="57">
        <v>2024</v>
      </c>
      <c r="F11" s="18">
        <v>21744</v>
      </c>
      <c r="G11" s="28">
        <f>((F11-F10)/F10)</f>
        <v>2.6483500920549498E-2</v>
      </c>
      <c r="H11" s="20">
        <v>47373</v>
      </c>
      <c r="I11" s="26">
        <f t="shared" si="1"/>
        <v>2.0815825198784665E-2</v>
      </c>
      <c r="J11" s="33">
        <v>496</v>
      </c>
      <c r="K11" s="26">
        <f t="shared" si="6"/>
        <v>0.24</v>
      </c>
      <c r="L11" s="33">
        <v>1755</v>
      </c>
      <c r="M11" s="26">
        <f t="shared" si="7"/>
        <v>-4.6713742531233025E-2</v>
      </c>
      <c r="N11" s="20">
        <v>769</v>
      </c>
      <c r="O11" s="26">
        <f t="shared" si="2"/>
        <v>1.3020833333333333E-3</v>
      </c>
      <c r="P11" s="20">
        <v>95876</v>
      </c>
      <c r="Q11" s="26">
        <f t="shared" si="3"/>
        <v>-0.30544769631990726</v>
      </c>
      <c r="R11" s="18">
        <v>8576</v>
      </c>
      <c r="S11" s="29">
        <f t="shared" si="4"/>
        <v>7.4686716791979954E-2</v>
      </c>
      <c r="T11" s="23">
        <v>171</v>
      </c>
      <c r="U11" s="26">
        <f>((T11-T10)/T10)</f>
        <v>1.7857142857142856E-2</v>
      </c>
      <c r="V11" s="23">
        <v>672</v>
      </c>
      <c r="W11" s="26">
        <f>((V11-V10)/V10)</f>
        <v>-6.7961165048543687E-2</v>
      </c>
      <c r="X11" s="20">
        <v>33</v>
      </c>
      <c r="Y11" s="26">
        <f t="shared" si="5"/>
        <v>-0.3125</v>
      </c>
    </row>
    <row r="12" spans="1:25" x14ac:dyDescent="0.25">
      <c r="A12" s="55" t="s">
        <v>63</v>
      </c>
      <c r="B12" s="56" t="s">
        <v>59</v>
      </c>
      <c r="C12" s="55" t="s">
        <v>61</v>
      </c>
      <c r="D12" s="56" t="s">
        <v>59</v>
      </c>
      <c r="E12" s="58" t="s">
        <v>46</v>
      </c>
      <c r="F12" s="18">
        <v>22245</v>
      </c>
      <c r="G12" s="30" t="s">
        <v>2</v>
      </c>
      <c r="H12" s="23">
        <v>52456</v>
      </c>
      <c r="I12" s="24" t="s">
        <v>2</v>
      </c>
      <c r="J12" s="23">
        <v>540</v>
      </c>
      <c r="K12" s="24" t="s">
        <v>2</v>
      </c>
      <c r="L12" s="32">
        <v>1750</v>
      </c>
      <c r="M12" s="24" t="s">
        <v>2</v>
      </c>
      <c r="N12" s="23">
        <v>794</v>
      </c>
      <c r="O12" s="24" t="s">
        <v>2</v>
      </c>
      <c r="P12" s="23">
        <v>12459</v>
      </c>
      <c r="Q12" s="21" t="s">
        <v>2</v>
      </c>
      <c r="R12" s="22">
        <v>8658</v>
      </c>
      <c r="S12" s="31" t="s">
        <v>2</v>
      </c>
      <c r="T12" s="23">
        <v>15</v>
      </c>
      <c r="U12" s="24" t="s">
        <v>2</v>
      </c>
      <c r="V12" s="23">
        <v>63</v>
      </c>
      <c r="W12" s="24" t="s">
        <v>2</v>
      </c>
      <c r="X12" s="23">
        <v>6</v>
      </c>
      <c r="Y12" s="21" t="s">
        <v>2</v>
      </c>
    </row>
    <row r="13" spans="1:25" x14ac:dyDescent="0.25">
      <c r="A13" s="55" t="s">
        <v>63</v>
      </c>
      <c r="B13" s="56" t="s">
        <v>59</v>
      </c>
      <c r="C13" s="55" t="s">
        <v>61</v>
      </c>
      <c r="D13" s="56" t="s">
        <v>59</v>
      </c>
      <c r="E13" s="58" t="s">
        <v>47</v>
      </c>
      <c r="F13" s="18">
        <v>22578</v>
      </c>
      <c r="G13" s="30">
        <f>((F13-F12)/F12)</f>
        <v>1.4969656102494943E-2</v>
      </c>
      <c r="H13" s="23">
        <v>52612</v>
      </c>
      <c r="I13" s="30">
        <f>((H13-H12)/H12)</f>
        <v>2.9739210004575264E-3</v>
      </c>
      <c r="J13" s="23">
        <v>591</v>
      </c>
      <c r="K13" s="30">
        <f>((J13-J12)/J12)</f>
        <v>9.4444444444444442E-2</v>
      </c>
      <c r="L13" s="34" t="s">
        <v>45</v>
      </c>
      <c r="M13" s="30">
        <f>((L13-L12)/L12)</f>
        <v>-7.1999999999999995E-2</v>
      </c>
      <c r="N13" s="20">
        <v>816</v>
      </c>
      <c r="O13" s="30">
        <f>((N13-N12)/N12)</f>
        <v>2.7707808564231738E-2</v>
      </c>
      <c r="P13" s="23">
        <v>11735</v>
      </c>
      <c r="Q13" s="30">
        <f>((P13-P12)/P12)</f>
        <v>-5.8110602777108916E-2</v>
      </c>
      <c r="R13" s="18">
        <v>8718</v>
      </c>
      <c r="S13" s="30">
        <f>((R13-R12)/R12)</f>
        <v>6.9300069300069298E-3</v>
      </c>
      <c r="T13" s="23">
        <v>31</v>
      </c>
      <c r="U13" s="30">
        <f>((T13-T12)/T12)</f>
        <v>1.0666666666666667</v>
      </c>
      <c r="V13" s="23">
        <v>73</v>
      </c>
      <c r="W13" s="30">
        <f>((V13-V12)/V12)</f>
        <v>0.15873015873015872</v>
      </c>
      <c r="X13" s="20">
        <v>0</v>
      </c>
      <c r="Y13" s="30">
        <f>((X13-X12)/X12)</f>
        <v>-1</v>
      </c>
    </row>
    <row r="14" spans="1:25" x14ac:dyDescent="0.25">
      <c r="A14" s="55" t="s">
        <v>63</v>
      </c>
      <c r="B14" s="56" t="s">
        <v>59</v>
      </c>
      <c r="C14" s="55" t="s">
        <v>61</v>
      </c>
      <c r="D14" s="56" t="s">
        <v>59</v>
      </c>
      <c r="E14" s="58" t="s">
        <v>48</v>
      </c>
      <c r="F14" s="18">
        <v>22750</v>
      </c>
      <c r="G14" s="30">
        <f>((F14-F13)/F13)</f>
        <v>7.6180352555585079E-3</v>
      </c>
      <c r="H14" s="23">
        <v>52799</v>
      </c>
      <c r="I14" s="30">
        <f>((H14-H13)/H13)</f>
        <v>3.5543222078613245E-3</v>
      </c>
      <c r="J14" s="23">
        <v>593</v>
      </c>
      <c r="K14" s="30">
        <f>((J14-J13)/J13)</f>
        <v>3.3840947546531302E-3</v>
      </c>
      <c r="L14" s="34" t="s">
        <v>49</v>
      </c>
      <c r="M14" s="30">
        <f>((L14-L13)/L13)</f>
        <v>7.3891625615763543E-3</v>
      </c>
      <c r="N14" s="20">
        <v>801</v>
      </c>
      <c r="O14" s="30">
        <f>((N14-N13)/N13)</f>
        <v>-1.8382352941176471E-2</v>
      </c>
      <c r="P14" s="23">
        <v>12984</v>
      </c>
      <c r="Q14" s="30">
        <f>((P14-P13)/P13)</f>
        <v>0.10643374520664678</v>
      </c>
      <c r="R14" s="18">
        <v>8707</v>
      </c>
      <c r="S14" s="30">
        <f>((R14-R13)/R13)</f>
        <v>-1.2617572837806837E-3</v>
      </c>
      <c r="T14" s="23">
        <v>41</v>
      </c>
      <c r="U14" s="30">
        <f>((T14-T13)/T13)</f>
        <v>0.32258064516129031</v>
      </c>
      <c r="V14" s="23">
        <v>58</v>
      </c>
      <c r="W14" s="30">
        <f>((V14-V13)/V13)</f>
        <v>-0.20547945205479451</v>
      </c>
      <c r="X14" s="20">
        <v>8</v>
      </c>
      <c r="Y14" s="30">
        <v>8</v>
      </c>
    </row>
    <row r="15" spans="1:25" x14ac:dyDescent="0.25">
      <c r="A15" s="55" t="s">
        <v>63</v>
      </c>
      <c r="B15" s="56" t="s">
        <v>59</v>
      </c>
      <c r="C15" s="55" t="s">
        <v>61</v>
      </c>
      <c r="D15" s="56" t="s">
        <v>59</v>
      </c>
      <c r="E15" s="58" t="s">
        <v>54</v>
      </c>
      <c r="F15" s="35">
        <v>22633</v>
      </c>
      <c r="G15" s="30">
        <f>((F15-F14)/F14)</f>
        <v>-5.1428571428571426E-3</v>
      </c>
      <c r="H15" s="35">
        <v>52970</v>
      </c>
      <c r="I15" s="30">
        <f>((H15-H14)/H14)</f>
        <v>3.2386977026080039E-3</v>
      </c>
      <c r="J15" s="35">
        <v>536</v>
      </c>
      <c r="K15" s="30">
        <f>((J15-J14)/J14)</f>
        <v>-9.6121416526138273E-2</v>
      </c>
      <c r="L15" s="34" t="s">
        <v>55</v>
      </c>
      <c r="M15" s="30">
        <f>((L15-L14)/L14)</f>
        <v>3.0562347188264061E-3</v>
      </c>
      <c r="N15" s="35">
        <v>808</v>
      </c>
      <c r="O15" s="30">
        <f>((N15-N14)/N14)</f>
        <v>8.7390761548064924E-3</v>
      </c>
      <c r="P15" s="35">
        <v>11842</v>
      </c>
      <c r="Q15" s="30">
        <f>((P15-P14)/P14)</f>
        <v>-8.7954405422057916E-2</v>
      </c>
      <c r="R15" s="18">
        <v>8749</v>
      </c>
      <c r="S15" s="30">
        <f>((R15-R14)/R14)</f>
        <v>4.8237050648903181E-3</v>
      </c>
      <c r="T15" s="35">
        <v>26</v>
      </c>
      <c r="U15" s="30">
        <f>((T15-T14)/T14)</f>
        <v>-0.36585365853658536</v>
      </c>
      <c r="V15" s="35">
        <v>52</v>
      </c>
      <c r="W15" s="30">
        <f>((V15-V14)/V14)</f>
        <v>-0.10344827586206896</v>
      </c>
      <c r="X15" s="35">
        <v>4</v>
      </c>
      <c r="Y15" s="30">
        <f>((X15-X14)/X14)</f>
        <v>-0.5</v>
      </c>
    </row>
  </sheetData>
  <mergeCells count="16">
    <mergeCell ref="F1:G2"/>
    <mergeCell ref="H1:I2"/>
    <mergeCell ref="J1:M1"/>
    <mergeCell ref="X1:Y2"/>
    <mergeCell ref="J2:K2"/>
    <mergeCell ref="L2:M2"/>
    <mergeCell ref="N1:O2"/>
    <mergeCell ref="P1:Q2"/>
    <mergeCell ref="R1:S2"/>
    <mergeCell ref="T1:U2"/>
    <mergeCell ref="V1:W2"/>
    <mergeCell ref="D1:D3"/>
    <mergeCell ref="C1:C3"/>
    <mergeCell ref="A1:A3"/>
    <mergeCell ref="B1:B3"/>
    <mergeCell ref="E1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ISSSSPEA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</dc:creator>
  <cp:lastModifiedBy>Margarita Santiago García(SEPLADE, Analista de Planeac</cp:lastModifiedBy>
  <dcterms:created xsi:type="dcterms:W3CDTF">2024-09-03T19:20:46Z</dcterms:created>
  <dcterms:modified xsi:type="dcterms:W3CDTF">2025-05-23T15:57:45Z</dcterms:modified>
</cp:coreProperties>
</file>